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  <definedName name="_xlnm.Print_Titles" localSheetId="0">EFE!$1:$2</definedName>
  </definedNames>
  <calcPr calcId="145621"/>
</workbook>
</file>

<file path=xl/calcChain.xml><?xml version="1.0" encoding="utf-8"?>
<calcChain xmlns="http://schemas.openxmlformats.org/spreadsheetml/2006/main">
  <c r="E52" i="1" l="1"/>
  <c r="E51" i="1" s="1"/>
  <c r="D52" i="1"/>
  <c r="D51" i="1" s="1"/>
  <c r="E47" i="1"/>
  <c r="D47" i="1"/>
  <c r="D46" i="1" s="1"/>
  <c r="E46" i="1"/>
  <c r="E39" i="1"/>
  <c r="D39" i="1"/>
  <c r="E35" i="1"/>
  <c r="E43" i="1" s="1"/>
  <c r="D35" i="1"/>
  <c r="D43" i="1" s="1"/>
  <c r="E15" i="1"/>
  <c r="D15" i="1"/>
  <c r="E3" i="1"/>
  <c r="E32" i="1" s="1"/>
  <c r="D3" i="1"/>
  <c r="D32" i="1" s="1"/>
  <c r="E56" i="1" l="1"/>
  <c r="E58" i="1" s="1"/>
  <c r="D56" i="1"/>
  <c r="D58" i="1" s="1"/>
</calcChain>
</file>

<file path=xl/sharedStrings.xml><?xml version="1.0" encoding="utf-8"?>
<sst xmlns="http://schemas.openxmlformats.org/spreadsheetml/2006/main" count="61" uniqueCount="53">
  <si>
    <t>Concepto</t>
  </si>
  <si>
    <t>20XN</t>
  </si>
  <si>
    <t>20XN-1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</si>
  <si>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</si>
  <si>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</si>
  <si>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</si>
  <si>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</si>
  <si>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</si>
  <si>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</si>
  <si>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</si>
  <si>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</si>
  <si>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</si>
  <si>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</si>
  <si>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</si>
  <si>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</si>
  <si>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</si>
  <si>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</si>
  <si>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</si>
  <si>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</si>
  <si>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</si>
  <si>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</si>
  <si>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</si>
  <si>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</si>
  <si>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</si>
  <si>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</si>
  <si>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</si>
  <si>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</si>
  <si>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</si>
  <si>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</si>
  <si>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</si>
  <si>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</si>
  <si>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</si>
  <si>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</si>
  <si>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</si>
  <si>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</si>
  <si>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</si>
  <si>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</si>
  <si>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</si>
  <si>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</si>
  <si>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</si>
  <si>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</si>
  <si>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</si>
  <si>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</si>
  <si>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</si>
  <si>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</si>
  <si>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</si>
  <si>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</si>
  <si>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</si>
  <si>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</si>
  <si>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</si>
  <si>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</si>
  <si>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JUNTA MUNICIPAL DE AGUA POTABLE Y ALCANTARILLADO DE CORTAZAR, GTO.
Estado de Flujos de Efectivo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</si>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</sst>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Alignment="1">
      <alignment horizontal="left" vertical="top" wrapText="1" indent="1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>
      <alignment horizontal="left" vertical="top" wrapText="1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>
      <alignment horizontal="left" vertical="top" wrapText="1" indent="1"/>
    </xf>
    <xf numFmtId="0" fontId="2" fillId="0" borderId="0" xfId="8" applyFont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Alignment="1">
      <alignment horizontal="left" vertical="top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0" fontId="3" fillId="0" borderId="1" xfId="8" applyFont="1" applyBorder="1" applyProtection="1">
      <protection locked="0"/>
    </xf>
    <xf numFmtId="0" fontId="2" fillId="0" borderId="1" xfId="8" applyFont="1" applyBorder="1" applyAlignment="1">
      <alignment horizontal="left" vertical="top"/>
    </xf>
    <xf numFmtId="0" fontId="2" fillId="0" borderId="1" xfId="8" applyFont="1" applyBorder="1" applyAlignment="1">
      <alignment vertical="top"/>
    </xf>
    <xf numFmtId="0" fontId="3" fillId="0" borderId="5" xfId="8" applyFont="1" applyBorder="1" applyProtection="1">
      <protection locked="0"/>
    </xf>
    <xf numFmtId="4" fontId="3" fillId="0" borderId="4" xfId="8" applyNumberFormat="1" applyFont="1" applyBorder="1" applyAlignment="1">
      <alignment vertical="top"/>
    </xf>
    <xf numFmtId="0" fontId="6" fillId="0" borderId="1" xfId="8" applyFont="1" applyBorder="1" applyAlignment="1">
      <alignment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8" t="s">
        <v>51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12" t="s">
        <v>1</v>
      </c>
      <c r="E2" s="13" t="s">
        <v>2</v>
      </c>
    </row>
    <row r="3" spans="1:5" ht="15" customHeight="1" x14ac:dyDescent="0.2">
      <c r="A3" s="17"/>
      <c r="C3" s="11"/>
      <c r="D3" s="23">
        <f>SUM(D4:D14)</f>
        <v>65886311.140000008</v>
      </c>
      <c r="E3" s="24">
        <f>SUM(E4:E14)</f>
        <v>57717695.140000001</v>
      </c>
    </row>
    <row r="4" spans="1:5" ht="12.75" customHeight="1" x14ac:dyDescent="0.2">
      <c r="A4" s="18" t="s">
        <v>3</v>
      </c>
      <c r="C4" s="6"/>
      <c r="D4" s="25">
        <v>0</v>
      </c>
      <c r="E4" s="26">
        <v>0</v>
      </c>
    </row>
    <row r="5" spans="1:5" x14ac:dyDescent="0.2">
      <c r="A5" s="17"/>
      <c r="B5" s="14" t="s">
        <v>4</v>
      </c>
      <c r="C5" s="10"/>
      <c r="D5" s="25">
        <v>0</v>
      </c>
      <c r="E5" s="26">
        <v>0</v>
      </c>
    </row>
    <row r="6" spans="1:5" x14ac:dyDescent="0.2">
      <c r="A6" s="17"/>
      <c r="C6" s="5" t="s">
        <v>5</v>
      </c>
      <c r="D6" s="25">
        <v>0</v>
      </c>
      <c r="E6" s="26">
        <v>0</v>
      </c>
    </row>
    <row r="7" spans="1:5" x14ac:dyDescent="0.2">
      <c r="A7" s="17"/>
      <c r="C7" s="5" t="s">
        <v>6</v>
      </c>
      <c r="D7" s="25">
        <v>61493936.920000002</v>
      </c>
      <c r="E7" s="26">
        <v>0</v>
      </c>
    </row>
    <row r="8" spans="1:5" x14ac:dyDescent="0.2">
      <c r="A8" s="17"/>
      <c r="C8" s="5" t="s">
        <v>7</v>
      </c>
      <c r="D8" s="25">
        <v>0</v>
      </c>
      <c r="E8" s="26">
        <v>296070.19</v>
      </c>
    </row>
    <row r="9" spans="1:5" x14ac:dyDescent="0.2">
      <c r="A9" s="17"/>
      <c r="C9" s="5" t="s">
        <v>8</v>
      </c>
      <c r="D9" s="25">
        <v>1213630.2</v>
      </c>
      <c r="E9" s="26">
        <v>0</v>
      </c>
    </row>
    <row r="10" spans="1:5" x14ac:dyDescent="0.2">
      <c r="A10" s="17"/>
      <c r="C10" s="5" t="s">
        <v>9</v>
      </c>
      <c r="D10" s="25">
        <v>0</v>
      </c>
      <c r="E10" s="26">
        <v>56615777.950000003</v>
      </c>
    </row>
    <row r="11" spans="1:5" x14ac:dyDescent="0.2">
      <c r="A11" s="17"/>
      <c r="C11" s="5" t="s">
        <v>10</v>
      </c>
      <c r="D11" s="25">
        <v>0</v>
      </c>
      <c r="E11" s="26">
        <v>0</v>
      </c>
    </row>
    <row r="12" spans="1:5" x14ac:dyDescent="0.2">
      <c r="A12" s="17"/>
      <c r="C12" s="5" t="s">
        <v>11</v>
      </c>
      <c r="D12" s="25">
        <v>2878571</v>
      </c>
      <c r="E12" s="26">
        <v>805847</v>
      </c>
    </row>
    <row r="13" spans="1:5" ht="22.5" x14ac:dyDescent="0.2">
      <c r="A13" s="17"/>
      <c r="C13" s="5" t="s">
        <v>12</v>
      </c>
      <c r="D13" s="25">
        <v>0</v>
      </c>
      <c r="E13" s="26">
        <v>0</v>
      </c>
    </row>
    <row r="14" spans="1:5" x14ac:dyDescent="0.2">
      <c r="A14" s="17"/>
      <c r="C14" s="5" t="s">
        <v>13</v>
      </c>
      <c r="D14" s="25">
        <v>300173.02</v>
      </c>
      <c r="E14" s="26">
        <v>0</v>
      </c>
    </row>
    <row r="15" spans="1:5" x14ac:dyDescent="0.2">
      <c r="A15" s="17"/>
      <c r="C15" s="5" t="s">
        <v>14</v>
      </c>
      <c r="D15" s="23">
        <f>SUM(D16:D31)</f>
        <v>42061330.160000004</v>
      </c>
      <c r="E15" s="24">
        <f>SUM(E16:E31)</f>
        <v>37315495.759999998</v>
      </c>
    </row>
    <row r="16" spans="1:5" x14ac:dyDescent="0.2">
      <c r="A16" s="17"/>
      <c r="C16" s="5" t="s">
        <v>15</v>
      </c>
      <c r="D16" s="25">
        <v>18273454.100000001</v>
      </c>
      <c r="E16" s="26">
        <v>16783371.129999999</v>
      </c>
    </row>
    <row r="17" spans="1:5" x14ac:dyDescent="0.2">
      <c r="A17" s="17"/>
      <c r="B17" s="14" t="s">
        <v>16</v>
      </c>
      <c r="C17" s="10"/>
      <c r="D17" s="25">
        <v>6068247.3499999996</v>
      </c>
      <c r="E17" s="26">
        <v>5390137.2300000004</v>
      </c>
    </row>
    <row r="18" spans="1:5" x14ac:dyDescent="0.2">
      <c r="A18" s="17"/>
      <c r="C18" s="5" t="s">
        <v>17</v>
      </c>
      <c r="D18" s="25">
        <v>16131872.050000001</v>
      </c>
      <c r="E18" s="26">
        <v>15141987.4</v>
      </c>
    </row>
    <row r="19" spans="1:5" x14ac:dyDescent="0.2">
      <c r="A19" s="17"/>
      <c r="C19" s="5" t="s">
        <v>18</v>
      </c>
      <c r="D19" s="25">
        <v>1576030.32</v>
      </c>
      <c r="E19" s="26">
        <v>0</v>
      </c>
    </row>
    <row r="20" spans="1:5" x14ac:dyDescent="0.2">
      <c r="A20" s="17"/>
      <c r="C20" s="5" t="s">
        <v>19</v>
      </c>
      <c r="D20" s="25">
        <v>0</v>
      </c>
      <c r="E20" s="26">
        <v>0</v>
      </c>
    </row>
    <row r="21" spans="1:5" x14ac:dyDescent="0.2">
      <c r="A21" s="17"/>
      <c r="C21" s="5" t="s">
        <v>20</v>
      </c>
      <c r="D21" s="25">
        <v>0</v>
      </c>
      <c r="E21" s="26">
        <v>0</v>
      </c>
    </row>
    <row r="22" spans="1:5" x14ac:dyDescent="0.2">
      <c r="A22" s="17"/>
      <c r="C22" s="5" t="s">
        <v>21</v>
      </c>
      <c r="D22" s="25">
        <v>11726.34</v>
      </c>
      <c r="E22" s="26">
        <v>0</v>
      </c>
    </row>
    <row r="23" spans="1:5" x14ac:dyDescent="0.2">
      <c r="A23" s="17"/>
      <c r="C23" s="5" t="s">
        <v>22</v>
      </c>
      <c r="D23" s="25">
        <v>0</v>
      </c>
      <c r="E23" s="26">
        <v>0</v>
      </c>
    </row>
    <row r="24" spans="1:5" x14ac:dyDescent="0.2">
      <c r="A24" s="17"/>
      <c r="C24" s="5" t="s">
        <v>23</v>
      </c>
      <c r="D24" s="25">
        <v>0</v>
      </c>
      <c r="E24" s="26">
        <v>0</v>
      </c>
    </row>
    <row r="25" spans="1:5" x14ac:dyDescent="0.2">
      <c r="A25" s="17"/>
      <c r="C25" s="5" t="s">
        <v>24</v>
      </c>
      <c r="D25" s="25">
        <v>0</v>
      </c>
      <c r="E25" s="26">
        <v>0</v>
      </c>
    </row>
    <row r="26" spans="1:5" x14ac:dyDescent="0.2">
      <c r="A26" s="17"/>
      <c r="C26" s="5" t="s">
        <v>25</v>
      </c>
      <c r="D26" s="25">
        <v>0</v>
      </c>
      <c r="E26" s="26">
        <v>0</v>
      </c>
    </row>
    <row r="27" spans="1:5" x14ac:dyDescent="0.2">
      <c r="A27" s="17"/>
      <c r="C27" s="5" t="s">
        <v>26</v>
      </c>
      <c r="D27" s="25">
        <v>0</v>
      </c>
      <c r="E27" s="26">
        <v>0</v>
      </c>
    </row>
    <row r="28" spans="1:5" x14ac:dyDescent="0.2">
      <c r="A28" s="17"/>
      <c r="C28" s="5" t="s">
        <v>27</v>
      </c>
      <c r="D28" s="25">
        <v>0</v>
      </c>
      <c r="E28" s="26">
        <v>0</v>
      </c>
    </row>
    <row r="29" spans="1:5" x14ac:dyDescent="0.2">
      <c r="A29" s="17"/>
      <c r="C29" s="5" t="s">
        <v>28</v>
      </c>
      <c r="D29" s="25">
        <v>0</v>
      </c>
      <c r="E29" s="26">
        <v>0</v>
      </c>
    </row>
    <row r="30" spans="1:5" x14ac:dyDescent="0.2">
      <c r="A30" s="17"/>
      <c r="C30" s="5" t="s">
        <v>29</v>
      </c>
      <c r="D30" s="25">
        <v>0</v>
      </c>
      <c r="E30" s="26">
        <v>0</v>
      </c>
    </row>
    <row r="31" spans="1:5" x14ac:dyDescent="0.2">
      <c r="A31" s="17"/>
      <c r="C31" s="5" t="s">
        <v>30</v>
      </c>
      <c r="D31" s="25">
        <v>0</v>
      </c>
      <c r="E31" s="26">
        <v>0</v>
      </c>
    </row>
    <row r="32" spans="1:5" x14ac:dyDescent="0.2">
      <c r="A32" s="17"/>
      <c r="C32" s="5" t="s">
        <v>31</v>
      </c>
      <c r="D32" s="23">
        <f>D3-D15</f>
        <v>23824980.980000004</v>
      </c>
      <c r="E32" s="24">
        <f>E3-E15</f>
        <v>20402199.380000003</v>
      </c>
    </row>
    <row r="33" spans="1:5" x14ac:dyDescent="0.2">
      <c r="A33" s="17"/>
      <c r="C33" s="5" t="s">
        <v>32</v>
      </c>
      <c r="D33" s="23"/>
      <c r="E33" s="24"/>
    </row>
    <row r="34" spans="1:5" x14ac:dyDescent="0.2">
      <c r="A34" s="22" t="s">
        <v>33</v>
      </c>
      <c r="C34" s="7"/>
      <c r="D34" s="25"/>
      <c r="E34" s="26"/>
    </row>
    <row r="35" spans="1:5" x14ac:dyDescent="0.2">
      <c r="A35" s="19"/>
      <c r="C35" s="7"/>
      <c r="D35" s="23">
        <f>SUM(D36:D38)</f>
        <v>18262213.02</v>
      </c>
      <c r="E35" s="24">
        <f>SUM(E36:E38)</f>
        <v>-2062732.64</v>
      </c>
    </row>
    <row r="36" spans="1:5" x14ac:dyDescent="0.2">
      <c r="A36" s="18" t="s">
        <v>34</v>
      </c>
      <c r="C36" s="6"/>
      <c r="D36" s="25">
        <v>0</v>
      </c>
      <c r="E36" s="26">
        <v>0</v>
      </c>
    </row>
    <row r="37" spans="1:5" x14ac:dyDescent="0.2">
      <c r="A37" s="17"/>
      <c r="B37" s="14" t="s">
        <v>4</v>
      </c>
      <c r="C37" s="10"/>
      <c r="D37" s="25">
        <v>0</v>
      </c>
      <c r="E37" s="26">
        <v>0</v>
      </c>
    </row>
    <row r="38" spans="1:5" x14ac:dyDescent="0.2">
      <c r="A38" s="17"/>
      <c r="C38" s="5" t="s">
        <v>35</v>
      </c>
      <c r="D38" s="25">
        <v>18262213.02</v>
      </c>
      <c r="E38" s="26">
        <v>-2062732.64</v>
      </c>
    </row>
    <row r="39" spans="1:5" x14ac:dyDescent="0.2">
      <c r="A39" s="17"/>
      <c r="C39" s="5" t="s">
        <v>36</v>
      </c>
      <c r="D39" s="23">
        <f>SUM(D40:D42)</f>
        <v>-13415630.67</v>
      </c>
      <c r="E39" s="24">
        <f>SUM(E40:E42)</f>
        <v>20930180.449999999</v>
      </c>
    </row>
    <row r="40" spans="1:5" x14ac:dyDescent="0.2">
      <c r="A40" s="17"/>
      <c r="C40" s="5" t="s">
        <v>37</v>
      </c>
      <c r="D40" s="25">
        <v>-13643474.92</v>
      </c>
      <c r="E40" s="26">
        <v>13708417.25</v>
      </c>
    </row>
    <row r="41" spans="1:5" x14ac:dyDescent="0.2">
      <c r="A41" s="17"/>
      <c r="B41" s="14" t="s">
        <v>16</v>
      </c>
      <c r="C41" s="10"/>
      <c r="D41" s="25">
        <v>227844.25</v>
      </c>
      <c r="E41" s="26">
        <v>7221763.2000000002</v>
      </c>
    </row>
    <row r="42" spans="1:5" x14ac:dyDescent="0.2">
      <c r="A42" s="17"/>
      <c r="C42" s="5" t="s">
        <v>35</v>
      </c>
      <c r="D42" s="25">
        <v>0</v>
      </c>
      <c r="E42" s="26">
        <v>0</v>
      </c>
    </row>
    <row r="43" spans="1:5" x14ac:dyDescent="0.2">
      <c r="A43" s="17"/>
      <c r="C43" s="5" t="s">
        <v>36</v>
      </c>
      <c r="D43" s="23">
        <f>D35-D39</f>
        <v>31677843.689999998</v>
      </c>
      <c r="E43" s="24">
        <f>E35-E39</f>
        <v>-22992913.09</v>
      </c>
    </row>
    <row r="44" spans="1:5" x14ac:dyDescent="0.2">
      <c r="A44" s="17"/>
      <c r="C44" s="5" t="s">
        <v>38</v>
      </c>
      <c r="D44" s="23"/>
      <c r="E44" s="24"/>
    </row>
    <row r="45" spans="1:5" x14ac:dyDescent="0.2">
      <c r="A45" s="22" t="s">
        <v>39</v>
      </c>
      <c r="C45" s="7"/>
      <c r="D45" s="25"/>
      <c r="E45" s="26"/>
    </row>
    <row r="46" spans="1:5" x14ac:dyDescent="0.2">
      <c r="A46" s="19"/>
      <c r="C46" s="7"/>
      <c r="D46" s="23">
        <f>SUM(D47+D50)</f>
        <v>-4264244.51</v>
      </c>
      <c r="E46" s="24">
        <f>SUM(E47+E50)</f>
        <v>-872197.65</v>
      </c>
    </row>
    <row r="47" spans="1:5" x14ac:dyDescent="0.2">
      <c r="A47" s="18" t="s">
        <v>40</v>
      </c>
      <c r="C47" s="6"/>
      <c r="D47" s="25">
        <f>SUM(D48:D49)</f>
        <v>0</v>
      </c>
      <c r="E47" s="26">
        <f>SUM(E48:E49)</f>
        <v>0</v>
      </c>
    </row>
    <row r="48" spans="1:5" x14ac:dyDescent="0.2">
      <c r="A48" s="17"/>
      <c r="B48" s="14" t="s">
        <v>4</v>
      </c>
      <c r="C48" s="10"/>
      <c r="D48" s="25">
        <v>0</v>
      </c>
      <c r="E48" s="26">
        <v>0</v>
      </c>
    </row>
    <row r="49" spans="1:5" x14ac:dyDescent="0.2">
      <c r="A49" s="17"/>
      <c r="C49" s="5" t="s">
        <v>41</v>
      </c>
      <c r="D49" s="25">
        <v>0</v>
      </c>
      <c r="E49" s="26">
        <v>0</v>
      </c>
    </row>
    <row r="50" spans="1:5" x14ac:dyDescent="0.2">
      <c r="A50" s="17"/>
      <c r="C50" s="1" t="s">
        <v>42</v>
      </c>
      <c r="D50" s="25">
        <v>-4264244.51</v>
      </c>
      <c r="E50" s="26">
        <v>-872197.65</v>
      </c>
    </row>
    <row r="51" spans="1:5" x14ac:dyDescent="0.2">
      <c r="A51" s="17"/>
      <c r="C51" s="1" t="s">
        <v>43</v>
      </c>
      <c r="D51" s="23">
        <f>SUM(D52+D55)</f>
        <v>18568955.57</v>
      </c>
      <c r="E51" s="24">
        <f>SUM(E52+E55)</f>
        <v>1662082.44</v>
      </c>
    </row>
    <row r="52" spans="1:5" x14ac:dyDescent="0.2">
      <c r="A52" s="17"/>
      <c r="C52" s="5" t="s">
        <v>44</v>
      </c>
      <c r="D52" s="25">
        <f>SUM(D53:D54)</f>
        <v>0</v>
      </c>
      <c r="E52" s="26">
        <f>SUM(E53:E54)</f>
        <v>0</v>
      </c>
    </row>
    <row r="53" spans="1:5" x14ac:dyDescent="0.2">
      <c r="A53" s="17"/>
      <c r="B53" s="14" t="s">
        <v>16</v>
      </c>
      <c r="C53" s="10"/>
      <c r="D53" s="25">
        <v>0</v>
      </c>
      <c r="E53" s="26">
        <v>0</v>
      </c>
    </row>
    <row r="54" spans="1:5" x14ac:dyDescent="0.2">
      <c r="A54" s="17"/>
      <c r="C54" s="5" t="s">
        <v>45</v>
      </c>
      <c r="D54" s="25">
        <v>0</v>
      </c>
      <c r="E54" s="26">
        <v>0</v>
      </c>
    </row>
    <row r="55" spans="1:5" x14ac:dyDescent="0.2">
      <c r="A55" s="17"/>
      <c r="C55" s="1" t="s">
        <v>42</v>
      </c>
      <c r="D55" s="25">
        <v>18568955.57</v>
      </c>
      <c r="E55" s="26">
        <v>1662082.44</v>
      </c>
    </row>
    <row r="56" spans="1:5" x14ac:dyDescent="0.2">
      <c r="A56" s="17"/>
      <c r="C56" s="1" t="s">
        <v>43</v>
      </c>
      <c r="D56" s="23">
        <f>D46-D51</f>
        <v>-22833200.079999998</v>
      </c>
      <c r="E56" s="24">
        <f>E46-E51</f>
        <v>-2534280.09</v>
      </c>
    </row>
    <row r="57" spans="1:5" x14ac:dyDescent="0.2">
      <c r="A57" s="17"/>
      <c r="C57" s="5" t="s">
        <v>46</v>
      </c>
      <c r="D57" s="23"/>
      <c r="E57" s="24"/>
    </row>
    <row r="58" spans="1:5" x14ac:dyDescent="0.2">
      <c r="A58" s="22" t="s">
        <v>47</v>
      </c>
      <c r="C58" s="7"/>
      <c r="D58" s="23">
        <f>D56+D43+D32</f>
        <v>32669624.590000004</v>
      </c>
      <c r="E58" s="24">
        <f>E56+E43+E32</f>
        <v>-5124993.799999997</v>
      </c>
    </row>
    <row r="59" spans="1:5" x14ac:dyDescent="0.2">
      <c r="A59" s="19"/>
      <c r="C59" s="7"/>
      <c r="D59" s="23"/>
      <c r="E59" s="24"/>
    </row>
    <row r="60" spans="1:5" x14ac:dyDescent="0.2">
      <c r="A60" s="22" t="s">
        <v>48</v>
      </c>
      <c r="C60" s="7"/>
      <c r="D60" s="23">
        <v>22720901.850000001</v>
      </c>
      <c r="E60" s="24">
        <v>27845895.649999999</v>
      </c>
    </row>
    <row r="61" spans="1:5" x14ac:dyDescent="0.2">
      <c r="A61" s="19"/>
      <c r="C61" s="7"/>
      <c r="D61" s="23">
        <v>37657852.299999997</v>
      </c>
      <c r="E61" s="24">
        <v>22720901.850000001</v>
      </c>
    </row>
    <row r="62" spans="1:5" x14ac:dyDescent="0.2">
      <c r="A62" s="22" t="s">
        <v>49</v>
      </c>
      <c r="C62" s="7"/>
      <c r="D62" s="8"/>
      <c r="E62" s="9"/>
    </row>
    <row r="63" spans="1:5" x14ac:dyDescent="0.2">
      <c r="A63" s="22" t="s">
        <v>50</v>
      </c>
      <c r="C63" s="7"/>
      <c r="D63" s="8"/>
      <c r="E63" s="9"/>
    </row>
    <row r="64" spans="1:5" x14ac:dyDescent="0.2">
      <c r="A64" s="20"/>
      <c r="B64" s="15"/>
      <c r="C64" s="16"/>
      <c r="D64" s="16"/>
      <c r="E64" s="21"/>
    </row>
    <row r="66" spans="1:1" x14ac:dyDescent="0.2">
      <c r="A66" s="27" t="s">
        <v>52</v>
      </c>
    </row>
    <row r="67" spans="1:1" x14ac:dyDescent="0.2">
      <c r="A67" s="2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5be96a9-161b-45e5-8955-82d7971c9a35"/>
    <ds:schemaRef ds:uri="http://schemas.openxmlformats.org/package/2006/metadata/core-properties"/>
    <ds:schemaRef ds:uri="212f5b6f-540c-444d-8783-9749c88051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2019-01-29T16:52:31Z</cp:lastPrinted>
  <dcterms:created xsi:type="dcterms:W3CDTF">2012-12-11T20:31:36Z</dcterms:created>
  <dcterms:modified xsi:type="dcterms:W3CDTF">2019-01-31T14:40:21Z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